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Mięso i wyroby wędliniarskie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23" i="1"/>
  <c r="F12" i="1"/>
  <c r="H12" i="1" s="1"/>
  <c r="H33" i="1" l="1"/>
  <c r="I33" i="1" s="1"/>
  <c r="H23" i="1"/>
  <c r="I23" i="1" s="1"/>
  <c r="I12" i="1"/>
  <c r="F19" i="1" l="1"/>
  <c r="H19" i="1" l="1"/>
  <c r="I19" i="1" s="1"/>
  <c r="F31" i="1" l="1"/>
  <c r="F16" i="1"/>
  <c r="H31" i="1" l="1"/>
  <c r="I31" i="1" s="1"/>
  <c r="H16" i="1"/>
  <c r="I16" i="1" s="1"/>
  <c r="F35" i="1" l="1"/>
  <c r="H35" i="1" s="1"/>
  <c r="I35" i="1" s="1"/>
  <c r="F30" i="1" l="1"/>
  <c r="F20" i="1"/>
  <c r="H20" i="1" s="1"/>
  <c r="I20" i="1" s="1"/>
  <c r="F22" i="1"/>
  <c r="H22" i="1" s="1"/>
  <c r="H30" i="1" l="1"/>
  <c r="I30" i="1" s="1"/>
  <c r="I22" i="1"/>
  <c r="F29" i="1" l="1"/>
  <c r="H29" i="1" s="1"/>
  <c r="I29" i="1" s="1"/>
  <c r="F18" i="1" l="1"/>
  <c r="H18" i="1" s="1"/>
  <c r="I18" i="1" s="1"/>
  <c r="F17" i="1"/>
  <c r="H17" i="1" s="1"/>
  <c r="I17" i="1" l="1"/>
  <c r="F34" i="1" l="1"/>
  <c r="F32" i="1"/>
  <c r="H32" i="1" s="1"/>
  <c r="I32" i="1" s="1"/>
  <c r="F28" i="1"/>
  <c r="F27" i="1"/>
  <c r="F26" i="1"/>
  <c r="H26" i="1" s="1"/>
  <c r="F25" i="1"/>
  <c r="F24" i="1"/>
  <c r="F21" i="1"/>
  <c r="H21" i="1" s="1"/>
  <c r="F15" i="1"/>
  <c r="H15" i="1" s="1"/>
  <c r="F14" i="1"/>
  <c r="H14" i="1" s="1"/>
  <c r="I14" i="1" s="1"/>
  <c r="F13" i="1"/>
  <c r="F11" i="1"/>
  <c r="H11" i="1" s="1"/>
  <c r="I11" i="1" s="1"/>
  <c r="F10" i="1"/>
  <c r="F36" i="1" l="1"/>
  <c r="I21" i="1"/>
  <c r="H13" i="1"/>
  <c r="I13" i="1" s="1"/>
  <c r="H24" i="1"/>
  <c r="I24" i="1" s="1"/>
  <c r="H27" i="1"/>
  <c r="I27" i="1" s="1"/>
  <c r="H34" i="1"/>
  <c r="I34" i="1" s="1"/>
  <c r="I15" i="1"/>
  <c r="I26" i="1"/>
  <c r="H28" i="1"/>
  <c r="I28" i="1" s="1"/>
  <c r="H10" i="1"/>
  <c r="I10" i="1" s="1"/>
  <c r="H25" i="1"/>
  <c r="I25" i="1" s="1"/>
  <c r="I36" i="1" l="1"/>
  <c r="H36" i="1"/>
</calcChain>
</file>

<file path=xl/sharedStrings.xml><?xml version="1.0" encoding="utf-8"?>
<sst xmlns="http://schemas.openxmlformats.org/spreadsheetml/2006/main" count="69" uniqueCount="44">
  <si>
    <t>Lp.</t>
  </si>
  <si>
    <t>Nazwa artykułu i wymagania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</si>
  <si>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</si>
  <si>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</si>
  <si>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</si>
  <si>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</si>
  <si>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</si>
  <si>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</si>
  <si>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</si>
  <si>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</si>
  <si>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</si>
  <si>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</si>
  <si>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</si>
  <si>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</si>
  <si>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 xml:space="preserve">Podane ilości mają charakter orientacyjny </t>
  </si>
  <si>
    <t>Oferta cenowa na zakup i dostawę mięsa i wędlin (świeże z bieżącej produkcji) do PP16 na 2025 r.</t>
  </si>
  <si>
    <r>
      <rPr>
        <b/>
        <sz val="7"/>
        <color theme="1"/>
        <rFont val="Calibri"/>
        <family val="2"/>
        <charset val="238"/>
        <scheme val="minor"/>
      </rPr>
      <t xml:space="preserve">Kiełbasa typu wiejska/podwawelska </t>
    </r>
    <r>
      <rPr>
        <sz val="7"/>
        <color theme="1"/>
        <rFont val="Calibri"/>
        <family val="2"/>
        <charset val="238"/>
        <scheme val="minor"/>
      </rPr>
      <t>-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świeża lub produkt rónoważny, min. 80% mięsa wieprzowego,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 charakterystyczna dla danego asortymentu, złocista, zawierające nie więcej niż 10 g tłuszczu w 100 g produktu gotowego do spożycia.</t>
    </r>
  </si>
  <si>
    <r>
      <rPr>
        <b/>
        <sz val="7"/>
        <color theme="1"/>
        <rFont val="Calibri"/>
        <family val="2"/>
        <charset val="238"/>
        <scheme val="minor"/>
      </rPr>
      <t>Kiełbasa zwyczajna</t>
    </r>
    <r>
      <rPr>
        <sz val="7"/>
        <color theme="1"/>
        <rFont val="Calibri"/>
        <family val="2"/>
        <charset val="238"/>
        <scheme val="minor"/>
      </rPr>
      <t xml:space="preserve"> -  świeża lub produkt rónoważny, min. 80% mięsa wieprzowego, smak i zapach charakterystyczny dla danego asortymentu, aromatyczny, wyczuwalny smak i zapach użytych przypraw, niedopuszczalny jest smak i zapach świadczący o nieświeżości lub inny obcy, konsystencja: surowce równomiernie rozłożone, dopuszczalne pojedyncze skupiska tłuszczu, osłonka ściśle przylegająca, barwa:charakterystyczna dla danego asortymentu, złocista, zawierające nie więcej niż 10 g tłuszczu w 100 g, produktu gotowego do spożycia.</t>
    </r>
  </si>
  <si>
    <r>
      <rPr>
        <b/>
        <sz val="7"/>
        <color theme="1"/>
        <rFont val="Calibri"/>
        <family val="2"/>
        <charset val="238"/>
        <scheme val="minor"/>
      </rPr>
      <t>Kornetki</t>
    </r>
    <r>
      <rPr>
        <sz val="7"/>
        <color theme="1"/>
        <rFont val="Calibri"/>
        <family val="2"/>
        <charset val="238"/>
        <scheme val="minor"/>
      </rPr>
      <t xml:space="preserve"> -  zawartość mięsa 84% lub więcej</t>
    </r>
  </si>
  <si>
    <r>
      <rPr>
        <b/>
        <sz val="7"/>
        <color theme="1"/>
        <rFont val="Calibri"/>
        <family val="2"/>
        <charset val="238"/>
        <scheme val="minor"/>
      </rPr>
      <t xml:space="preserve">Podudzie z kurczaka z chowu polskiego, świeże, noga </t>
    </r>
    <r>
      <rPr>
        <sz val="7"/>
        <color theme="1"/>
        <rFont val="Calibri"/>
        <family val="2"/>
        <charset val="238"/>
        <scheme val="minor"/>
      </rPr>
      <t>- część dolna, podobnej wielkości, o wadze min. 10 dag,mięso z chowu polsiego mięso świeże, niemrożone, nierozmrażane, niemoczone, podobnej wielkości, oczyszczone, bez oznak zepsucia, o zapachu charakterystycznym dla udka z kurczaka, skóra bez przebarwień oraz zanieczyszczeń obcych.</t>
    </r>
  </si>
  <si>
    <r>
      <rPr>
        <b/>
        <sz val="7"/>
        <color theme="1"/>
        <rFont val="Calibri"/>
        <family val="2"/>
        <charset val="238"/>
        <scheme val="minor"/>
      </rPr>
      <t>Wędlina wieprzowa -</t>
    </r>
    <r>
      <rPr>
        <sz val="7"/>
        <color theme="1"/>
        <rFont val="Calibri"/>
        <family val="2"/>
        <charset val="238"/>
        <scheme val="minor"/>
      </rPr>
      <t xml:space="preserve"> schab biały, min. 90% mięsa, plastrowana, smak i zapach: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</si>
  <si>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 xml:space="preserve">Wędlina wieprzowa: </t>
    </r>
    <r>
      <rPr>
        <sz val="7"/>
        <color theme="1"/>
        <rFont val="Calibri"/>
        <family val="2"/>
        <charset val="238"/>
        <scheme val="minor"/>
      </rPr>
      <t>szynka wiejska, swojska plasterkowana, min.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</si>
  <si>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 xml:space="preserve">Cielęcina bez kości - </t>
    </r>
    <r>
      <rPr>
        <sz val="7"/>
        <color theme="1"/>
        <rFont val="Calibri"/>
        <family val="2"/>
        <charset val="238"/>
        <scheme val="minor"/>
      </rPr>
      <t xml:space="preserve"> chowu polskiego; gat. I, mięso otrzymane z rozbioru młodych sztuk, świeże, kolor jasnoróżowy lub różowy, lekko kwaśny zapach, delikatne, luźne mięso silnie poprzerastane delikatną tkanką łączną.</t>
    </r>
  </si>
  <si>
    <t>Realizacja dostaw sukcesywnie 3 razy w tygodniu do godziny 7:30, zgodnie z zamówieniem złożonym przez Zamawiającego.</t>
  </si>
  <si>
    <r>
      <rPr>
        <b/>
        <sz val="7"/>
        <color theme="1"/>
        <rFont val="Calibri"/>
        <family val="2"/>
        <charset val="238"/>
        <scheme val="minor"/>
      </rPr>
      <t xml:space="preserve">Filet z indyka </t>
    </r>
    <r>
      <rPr>
        <sz val="7"/>
        <color theme="1"/>
        <rFont val="Calibri"/>
        <family val="2"/>
        <charset val="238"/>
        <scheme val="minor"/>
      </rPr>
      <t>- świeży, z chowu polskiego, mięśnie piersiowe pozbawione skóry, kości
i ścięgien, prawidłowo wykrwawione, bez przebarwień i uszkodzeń mechanicznych, oraz bez zanieczyszczeń obcych i krwi, niemoczony, niemrożony i nierozmrażany; gat. I</t>
    </r>
  </si>
  <si>
    <r>
      <rPr>
        <b/>
        <sz val="7"/>
        <color theme="1"/>
        <rFont val="Calibri"/>
        <family val="2"/>
        <charset val="238"/>
        <scheme val="minor"/>
      </rPr>
      <t>Filet z udźca indyczego -</t>
    </r>
    <r>
      <rPr>
        <sz val="7"/>
        <color theme="1"/>
        <rFont val="Calibri"/>
        <family val="2"/>
        <charset val="238"/>
        <scheme val="minor"/>
      </rPr>
      <t xml:space="preserve"> świeży, z chowu polskiego, pozbawione skóry, kości i ścięgien, prawidłowo wykrwawione, bez przebarwień 
i uszkodzeń mechanicznych, oraz bez zanieczyszczeń obcych i krwi, niemoczony, niemrożony i nierozmrażany; gat. I</t>
    </r>
  </si>
  <si>
    <r>
      <rPr>
        <b/>
        <sz val="7"/>
        <color theme="1"/>
        <rFont val="Calibri"/>
        <family val="2"/>
        <charset val="238"/>
        <scheme val="minor"/>
      </rPr>
      <t xml:space="preserve">Filet z piersi kurczaka zagrodowego, pojedynczy </t>
    </r>
    <r>
      <rPr>
        <sz val="7"/>
        <color theme="1"/>
        <rFont val="Calibri"/>
        <family val="2"/>
        <charset val="238"/>
        <scheme val="minor"/>
      </rPr>
      <t>- z chowu polskiego, świeży, mięśnie piersiowe pozbawione skóry, kości 
i ścięgien, bez chrząstki, prawidłowo wykrwawione, bez przebarwień i uszkodzeń mechanicznych oraz bez zanieczyszczeń obcych oraz krwi, niemoczony, niemrożony 
i nierozmrażany; gat I</t>
    </r>
  </si>
  <si>
    <r>
      <rPr>
        <b/>
        <sz val="7"/>
        <color theme="1"/>
        <rFont val="Calibri"/>
        <family val="2"/>
        <charset val="238"/>
        <scheme val="minor"/>
      </rPr>
      <t xml:space="preserve">Karkówka wieprzowa extra, bez kości </t>
    </r>
    <r>
      <rPr>
        <sz val="7"/>
        <color theme="1"/>
        <rFont val="Calibri"/>
        <family val="2"/>
        <charset val="238"/>
        <scheme val="minor"/>
      </rPr>
      <t>-  
z chowu polskiego, świeża, część zasadnicza wieprzowiny, odcięta z odcinka szyjnego półtuszy, odcięta w linii oddzielenia głowy 
(z przodu), w skład karkówki wchodzi tkanka mięsna grubo włóknista, poprzerastana tłuszczem i tkanką łączną; barwa ciemnoróżowa, zapach swoisty, charakterystyczny dla każdego rodzaju mięsa, konsystencja jędrna i elastyczna, powierzchnia sucha i matowa, przekrój lekko wilgotny, sok mięsny- przezroczysty, dopuszcza się nieznaczne zmatowienie barwy mięsa, niemoczona, niemrożona i nierozmrażana; gat. I</t>
    </r>
  </si>
  <si>
    <r>
      <rPr>
        <b/>
        <sz val="7"/>
        <color theme="1"/>
        <rFont val="Calibri"/>
        <family val="2"/>
        <charset val="238"/>
        <scheme val="minor"/>
      </rPr>
      <t>Kurczak cała tusza</t>
    </r>
    <r>
      <rPr>
        <sz val="7"/>
        <color theme="1"/>
        <rFont val="Calibri"/>
        <family val="2"/>
        <charset val="238"/>
        <scheme val="minor"/>
      </rPr>
      <t xml:space="preserve"> -  gat I, z chowu polskiego, świeży, prawidłowo wykrwawione, bez przebarwień i uszkodzeń mechanicznych oraz bez zanieczyszczeń obcych oraz krwi, niemoczony, niemrożony i nierozmrażany.</t>
    </r>
  </si>
  <si>
    <r>
      <t>Łopatka wieprzowa -</t>
    </r>
    <r>
      <rPr>
        <sz val="7"/>
        <color theme="1"/>
        <rFont val="Calibri"/>
        <family val="2"/>
        <charset val="238"/>
        <scheme val="minor"/>
      </rPr>
      <t xml:space="preserve"> gat I, z chowu polskiego, świeży, prawidłowo wykrwawione, bez przebarwień i uszkodzeń mechanicznych oraz bez zanieczyszczeń obcych oraz krwi, niemoczony, niemrożony i nierozmrażany.</t>
    </r>
  </si>
  <si>
    <r>
      <t xml:space="preserve">Porcja kulinarna z kurczaka </t>
    </r>
    <r>
      <rPr>
        <sz val="7"/>
        <color theme="1"/>
        <rFont val="Calibri"/>
        <family val="2"/>
        <charset val="238"/>
        <scheme val="minor"/>
      </rPr>
      <t>- świeże, chowu polskiego, gat. I.</t>
    </r>
  </si>
  <si>
    <r>
      <rPr>
        <b/>
        <sz val="7"/>
        <color theme="1"/>
        <rFont val="Calibri"/>
        <family val="2"/>
        <charset val="238"/>
        <scheme val="minor"/>
      </rPr>
      <t xml:space="preserve">Polędwiczki wieprzowe - </t>
    </r>
    <r>
      <rPr>
        <sz val="7"/>
        <color theme="1"/>
        <rFont val="Calibri"/>
        <family val="2"/>
        <charset val="238"/>
        <scheme val="minor"/>
      </rPr>
      <t>świeże, chowu polskiego, gat. I.</t>
    </r>
  </si>
  <si>
    <r>
      <t xml:space="preserve">Porcja rosołowa z kaczki - </t>
    </r>
    <r>
      <rPr>
        <sz val="7"/>
        <color theme="1"/>
        <rFont val="Calibri"/>
        <family val="2"/>
        <charset val="238"/>
        <scheme val="minor"/>
      </rPr>
      <t xml:space="preserve"> świeże, chowu polskiego, gat. I.</t>
    </r>
  </si>
  <si>
    <r>
      <rPr>
        <b/>
        <sz val="7"/>
        <color theme="1"/>
        <rFont val="Calibri"/>
        <family val="2"/>
        <charset val="238"/>
        <scheme val="minor"/>
      </rPr>
      <t xml:space="preserve">Schab b/k - </t>
    </r>
    <r>
      <rPr>
        <sz val="7"/>
        <color theme="1"/>
        <rFont val="Calibri"/>
        <family val="2"/>
        <charset val="238"/>
        <scheme val="minor"/>
      </rPr>
      <t>gat. I z chowu polskiego, świeży, część zasadnicza wieprzowiny -odcięta od półtuszy z odcinka piersiowo-lędźwiowego 
w liniach; gruby, jednolity, soczysty mięsień otoczony błoną i niewielką ilością tłuszczu, barwa ciemnoróżowa, zapach - swoisty, charakterystyczny dla każdego rodzaju mięsa, konsystencja- jędrna, elastyczna, powierzchnia-sucha, matowa, przekrój- lekko wilgotny, sok mięsny- rzezroczysty, niemoczony, niemrożony 
i nierozmrażany.</t>
    </r>
  </si>
  <si>
    <r>
      <rPr>
        <b/>
        <sz val="7"/>
        <color theme="1"/>
        <rFont val="Calibri"/>
        <family val="2"/>
        <charset val="238"/>
        <scheme val="minor"/>
      </rPr>
      <t>Skrzydło z indyka</t>
    </r>
    <r>
      <rPr>
        <sz val="7"/>
        <color theme="1"/>
        <rFont val="Calibri"/>
        <family val="2"/>
        <charset val="238"/>
        <scheme val="minor"/>
      </rPr>
      <t xml:space="preserve"> - gat I świeże,  chowu polskiego.</t>
    </r>
  </si>
  <si>
    <r>
      <rPr>
        <b/>
        <sz val="7"/>
        <color theme="1"/>
        <rFont val="Calibri"/>
        <family val="2"/>
        <charset val="238"/>
        <scheme val="minor"/>
      </rPr>
      <t>Szynka wieprzowa extra bez kości (kulka/surowa)</t>
    </r>
    <r>
      <rPr>
        <sz val="7"/>
        <color theme="1"/>
        <rFont val="Calibri"/>
        <family val="2"/>
        <charset val="238"/>
        <scheme val="minor"/>
      </rPr>
      <t xml:space="preserve"> - gat I, z chowu polskiego, świeża, część zasadnicza wieprzowiny - odcięta z tylnej półtuszy bez nogi i golonki, tkanka mięsna delikatna, drobnowłóknista, miękka i soczysta, produkt obrobiony kulinarnie, odtłuszczony, bez skóry i kości, powierzchnia bez przekrwień, pozacinań, barwa-ciemnoróżowa, zapach-swoisty, charakterystyczny dla każdego rodzaju mięsa, konsystencja-jędrna, elastyczna, powierzchnia-sucha, matowa, przekrój- lekko wilgotny, sok mięsny-przezroczysty, niemoczona niemrożona i nierozmrażana.</t>
    </r>
  </si>
  <si>
    <r>
      <rPr>
        <b/>
        <sz val="7"/>
        <color theme="1"/>
        <rFont val="Calibri"/>
        <family val="2"/>
        <charset val="238"/>
        <scheme val="minor"/>
      </rPr>
      <t>Wędlina drobiowa -</t>
    </r>
    <r>
      <rPr>
        <sz val="7"/>
        <color theme="1"/>
        <rFont val="Calibri"/>
        <family val="2"/>
        <charset val="238"/>
        <scheme val="minor"/>
      </rPr>
      <t xml:space="preserve"> kurczak gotowany, 
w plasterkach, o zawartości min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</si>
  <si>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>Wędlina drobiowa -</t>
    </r>
    <r>
      <rPr>
        <sz val="7"/>
        <color theme="1"/>
        <rFont val="Calibri"/>
        <family val="2"/>
        <charset val="238"/>
        <scheme val="minor"/>
      </rPr>
      <t xml:space="preserve"> polędwica drobiowa, 
w plastrach, o zawartości min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</si>
  <si>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 xml:space="preserve">Wędlina drobiowa - </t>
    </r>
    <r>
      <rPr>
        <sz val="7"/>
        <color theme="1"/>
        <rFont val="Calibri"/>
        <family val="2"/>
        <charset val="238"/>
        <scheme val="minor"/>
      </rPr>
      <t>polędwica z indyka,
w plasterkach, o zawartości min 90% mięsa, smak i zapach charakterystyczny dla danego asortymentu, bez fosforanów i wypełniaczy.</t>
    </r>
  </si>
  <si>
    <r>
      <rPr>
        <b/>
        <sz val="7"/>
        <color theme="1"/>
        <rFont val="Calibri"/>
        <family val="2"/>
        <charset val="238"/>
        <scheme val="minor"/>
      </rPr>
      <t>Wędlina konserwowa</t>
    </r>
    <r>
      <rPr>
        <sz val="7"/>
        <color theme="1"/>
        <rFont val="Calibri"/>
        <family val="2"/>
        <charset val="238"/>
        <scheme val="minor"/>
      </rPr>
      <t xml:space="preserve"> o zawartości min 90% mięsa, smak i zapach charakterystyczny dla danego asortymentu, bez fosforanów 
i wypełniaczy.</t>
    </r>
  </si>
  <si>
    <r>
      <t xml:space="preserve">Wołowy antrykot/szonder </t>
    </r>
    <r>
      <rPr>
        <sz val="7"/>
        <color theme="1"/>
        <rFont val="Calibri"/>
        <family val="2"/>
        <charset val="238"/>
        <scheme val="minor"/>
      </rPr>
      <t>- mięso otrzymywane z rozbioru młodych sztuk, powierzchnia czysta niezakrwawiona, bez przekrwień, miażdżonych kości, nie dopuszcza się oślizłości, nalotu pleśni, barwa mięśni jasnoróżowa do czerwonej, dopuszcza się zmatowienia, barwa tłuszczu biała z odcieniem kremowym lub lekko różowym, zapach swoisty charakterystyczny dla mięsa świeżego bez oznak zaparzenia 
i rozpoczynającego się psucia.</t>
    </r>
  </si>
  <si>
    <r>
      <rPr>
        <b/>
        <sz val="7"/>
        <color theme="1"/>
        <rFont val="Calibri"/>
        <family val="2"/>
        <charset val="238"/>
        <scheme val="minor"/>
      </rPr>
      <t xml:space="preserve">Wołowina na pieczeń extra, </t>
    </r>
    <r>
      <rPr>
        <sz val="7"/>
        <color theme="1"/>
        <rFont val="Calibri"/>
        <family val="2"/>
        <charset val="238"/>
        <scheme val="minor"/>
      </rPr>
      <t>chowu polskiego.</t>
    </r>
  </si>
  <si>
    <r>
      <rPr>
        <b/>
        <sz val="7"/>
        <color theme="1"/>
        <rFont val="Calibri"/>
        <family val="2"/>
        <charset val="238"/>
        <scheme val="minor"/>
      </rPr>
      <t>Żeberka</t>
    </r>
    <r>
      <rPr>
        <sz val="7"/>
        <color theme="1"/>
        <rFont val="Calibri"/>
        <family val="2"/>
        <charset val="238"/>
        <scheme val="minor"/>
      </rPr>
      <t>, extra, chowu polskiego.</t>
    </r>
  </si>
  <si>
    <t>Wymagania:
— mięso i wędliny muszą być świeże, bez oznak mrożenia, nierozmrażane, niemoczone, pochodzące wyłącznie z bieżącej produkcji, z ważnym terminem przydatności do spożycia, bez obcych zapachów i posmaków;
— towar musi być dostarczony w oryginalnych opakowaniach producenta, wędliny w opakowaniach maksymalnie  dwukilogramowych (pokrojone w plastrach
i próżniowo pakowanych), nieuszkodzonych i wykonanych z materiałów przeznaczonych do kontaktu z żywnością;
— każda partia mięsa i wędlin musi być oznakowana, posiadać dokument HDI, na opakowaniach zawierać informacje dotyczące min.: nazwy i adresu producenta, nazwy towaru, jego klasy, jakości, daty produkcji, terminu przydatności do spożycia, warunków przechowywania oraz innych informacji wymaganych odpowiednimi przepisami.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</si>
</sst>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6.5"/>
      <color theme="1"/>
      <name val="Calibri"/>
      <family val="2"/>
      <charset val="238"/>
      <scheme val="minor"/>
    </font>
    <font>
      <b/>
      <sz val="6.5"/>
      <color theme="1"/>
      <name val="Calibri"/>
      <family val="2"/>
      <charset val="238"/>
      <scheme val="minor"/>
    </font>
    <font>
      <sz val="6"/>
      <color theme="1"/>
      <name val="Times New Roman"/>
      <family val="1"/>
      <charset val="238"/>
    </font>
    <font>
      <sz val="6.5"/>
      <color theme="1"/>
      <name val="Comic Sans MS"/>
      <family val="4"/>
      <charset val="238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top"/>
      <protection locked="0"/>
    </xf>
    <xf numFmtId="1" fontId="2" fillId="0" borderId="1" xfId="0" applyNumberFormat="1" applyFont="1" applyBorder="1" applyAlignment="1">
      <alignment horizontal="center" vertical="center" wrapText="1" shrinkToFit="1"/>
    </xf>
    <xf numFmtId="2" fontId="2" fillId="0" borderId="0" xfId="0" applyNumberFormat="1" applyFont="1" applyAlignment="1" applyProtection="1">
      <alignment horizontal="left" vertical="top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6" fillId="0" borderId="1" xfId="0" applyNumberFormat="1" applyFont="1" applyBorder="1" applyAlignment="1">
      <alignment horizontal="center" vertical="center" shrinkToFit="1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1" xfId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left" vertical="top" wrapText="1" shrinkToFit="1"/>
    </xf>
    <xf numFmtId="1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0" xfId="0" applyFont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shrinkToFit="1"/>
    </xf>
    <xf numFmtId="1" fontId="11" fillId="3" borderId="1" xfId="0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wrapText="1"/>
    </xf>
    <xf numFmtId="0" fontId="4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2" fontId="2" fillId="2" borderId="0" xfId="0" applyNumberFormat="1" applyFont="1" applyFill="1" applyAlignment="1" applyProtection="1">
      <alignment horizontal="left" vertical="top"/>
      <protection locked="0"/>
    </xf>
    <xf numFmtId="4" fontId="4" fillId="2" borderId="0" xfId="0" applyNumberFormat="1" applyFont="1" applyFill="1" applyAlignment="1" applyProtection="1">
      <alignment horizontal="left" vertical="top"/>
      <protection locked="0"/>
    </xf>
    <xf numFmtId="0" fontId="2" fillId="2" borderId="0" xfId="2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2" applyFont="1" applyFill="1" applyAlignment="1" applyProtection="1">
      <alignment horizontal="right" vertical="top" wrapText="1"/>
      <protection locked="0"/>
    </xf>
    <xf numFmtId="0" fontId="2" fillId="2" borderId="0" xfId="2" applyFont="1" applyFill="1" applyAlignment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BreakPreview" topLeftCell="A35" zoomScale="145" zoomScaleNormal="100" zoomScaleSheetLayoutView="145" workbookViewId="0">
      <selection activeCell="A37" activeCellId="3" sqref="A1:J9 A10:D35 A38:J38 A37:J37"/>
    </sheetView>
  </sheetViews>
  <sheetFormatPr defaultColWidth="9.33203125" defaultRowHeight="12.75" x14ac:dyDescent="0.2"/>
  <cols>
    <col min="1" max="1" width="3.1640625" style="6" customWidth="1"/>
    <col min="2" max="2" width="30.83203125" style="19" customWidth="1"/>
    <col min="3" max="3" width="9.6640625" style="2" customWidth="1"/>
    <col min="4" max="4" width="8.33203125" style="2" customWidth="1"/>
    <col min="5" max="5" width="10.83203125" style="4" customWidth="1"/>
    <col min="6" max="6" width="8.33203125" style="2" customWidth="1"/>
    <col min="7" max="7" width="8.1640625" style="2" customWidth="1"/>
    <col min="8" max="8" width="9.5" style="2" customWidth="1"/>
    <col min="9" max="9" width="7.1640625" style="8" bestFit="1" customWidth="1"/>
    <col min="10" max="10" width="8" style="2" customWidth="1"/>
    <col min="11" max="16384" width="9.33203125" style="9"/>
  </cols>
  <sheetData>
    <row r="1" spans="1:10" x14ac:dyDescent="0.2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">
      <c r="B2" s="7" t="s">
        <v>12</v>
      </c>
    </row>
    <row r="3" spans="1:10" x14ac:dyDescent="0.2">
      <c r="B3" s="7" t="s">
        <v>13</v>
      </c>
    </row>
    <row r="4" spans="1:10" x14ac:dyDescent="0.2">
      <c r="B4" s="7"/>
    </row>
    <row r="5" spans="1:10" x14ac:dyDescent="0.2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">
      <c r="A6" s="56" t="s">
        <v>23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10.1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s="2" customFormat="1" ht="27" x14ac:dyDescent="0.2">
      <c r="A8" s="37" t="s">
        <v>0</v>
      </c>
      <c r="B8" s="38" t="s">
        <v>1</v>
      </c>
      <c r="C8" s="38" t="s">
        <v>2</v>
      </c>
      <c r="D8" s="38" t="s">
        <v>3</v>
      </c>
      <c r="E8" s="39" t="s">
        <v>4</v>
      </c>
      <c r="F8" s="38" t="s">
        <v>5</v>
      </c>
      <c r="G8" s="38" t="s">
        <v>6</v>
      </c>
      <c r="H8" s="38" t="s">
        <v>7</v>
      </c>
      <c r="I8" s="40" t="s">
        <v>8</v>
      </c>
      <c r="J8" s="38" t="s">
        <v>9</v>
      </c>
    </row>
    <row r="9" spans="1:10" s="10" customFormat="1" ht="8.25" x14ac:dyDescent="0.2">
      <c r="A9" s="41">
        <v>1</v>
      </c>
      <c r="B9" s="42">
        <v>2</v>
      </c>
      <c r="C9" s="42">
        <v>3</v>
      </c>
      <c r="D9" s="42">
        <v>4</v>
      </c>
      <c r="E9" s="41">
        <v>5</v>
      </c>
      <c r="F9" s="42">
        <v>6</v>
      </c>
      <c r="G9" s="42">
        <v>7</v>
      </c>
      <c r="H9" s="42">
        <v>8</v>
      </c>
      <c r="I9" s="41">
        <v>9</v>
      </c>
      <c r="J9" s="42">
        <v>10</v>
      </c>
    </row>
    <row r="10" spans="1:10" ht="49.9" customHeight="1" x14ac:dyDescent="0.2">
      <c r="A10" s="20">
        <v>1</v>
      </c>
      <c r="B10" s="13" t="s">
        <v>22</v>
      </c>
      <c r="C10" s="3">
        <v>65</v>
      </c>
      <c r="D10" s="1" t="s">
        <v>10</v>
      </c>
      <c r="E10" s="5"/>
      <c r="F10" s="1">
        <f t="shared" ref="F10:F34" si="0">ROUND((C10*E10),2)</f>
        <v>0</v>
      </c>
      <c r="G10" s="21">
        <v>0.05</v>
      </c>
      <c r="H10" s="1">
        <f t="shared" ref="H10:H35" si="1">ROUND((F10*G10),2)</f>
        <v>0</v>
      </c>
      <c r="I10" s="22">
        <f t="shared" ref="I10:I35" si="2">ROUND((F10+H10),2)</f>
        <v>0</v>
      </c>
      <c r="J10" s="15"/>
    </row>
    <row r="11" spans="1:10" ht="62.25" customHeight="1" x14ac:dyDescent="0.2">
      <c r="A11" s="20">
        <v>2</v>
      </c>
      <c r="B11" s="13" t="s">
        <v>24</v>
      </c>
      <c r="C11" s="3">
        <v>80</v>
      </c>
      <c r="D11" s="1" t="s">
        <v>10</v>
      </c>
      <c r="E11" s="5"/>
      <c r="F11" s="1">
        <f t="shared" si="0"/>
        <v>0</v>
      </c>
      <c r="G11" s="21">
        <v>0.05</v>
      </c>
      <c r="H11" s="1">
        <f t="shared" si="1"/>
        <v>0</v>
      </c>
      <c r="I11" s="22">
        <f t="shared" si="2"/>
        <v>0</v>
      </c>
      <c r="J11" s="15"/>
    </row>
    <row r="12" spans="1:10" ht="56.25" customHeight="1" x14ac:dyDescent="0.2">
      <c r="A12" s="20">
        <v>3</v>
      </c>
      <c r="B12" s="13" t="s">
        <v>25</v>
      </c>
      <c r="C12" s="3">
        <v>15</v>
      </c>
      <c r="D12" s="1" t="s">
        <v>10</v>
      </c>
      <c r="E12" s="5"/>
      <c r="F12" s="1">
        <f t="shared" si="0"/>
        <v>0</v>
      </c>
      <c r="G12" s="21">
        <v>0.05</v>
      </c>
      <c r="H12" s="1">
        <f t="shared" si="1"/>
        <v>0</v>
      </c>
      <c r="I12" s="22">
        <f t="shared" si="2"/>
        <v>0</v>
      </c>
      <c r="J12" s="15"/>
    </row>
    <row r="13" spans="1:10" ht="73.5" customHeight="1" x14ac:dyDescent="0.2">
      <c r="A13" s="20">
        <v>4</v>
      </c>
      <c r="B13" s="13" t="s">
        <v>26</v>
      </c>
      <c r="C13" s="3">
        <v>110</v>
      </c>
      <c r="D13" s="1" t="s">
        <v>10</v>
      </c>
      <c r="E13" s="5"/>
      <c r="F13" s="1">
        <f t="shared" si="0"/>
        <v>0</v>
      </c>
      <c r="G13" s="21">
        <v>0.05</v>
      </c>
      <c r="H13" s="1">
        <f t="shared" si="1"/>
        <v>0</v>
      </c>
      <c r="I13" s="22">
        <f t="shared" si="2"/>
        <v>0</v>
      </c>
      <c r="J13" s="15"/>
    </row>
    <row r="14" spans="1:10" ht="136.5" customHeight="1" x14ac:dyDescent="0.2">
      <c r="A14" s="20">
        <v>5</v>
      </c>
      <c r="B14" s="13" t="s">
        <v>27</v>
      </c>
      <c r="C14" s="3">
        <v>160</v>
      </c>
      <c r="D14" s="1" t="s">
        <v>10</v>
      </c>
      <c r="E14" s="5"/>
      <c r="F14" s="1">
        <f t="shared" si="0"/>
        <v>0</v>
      </c>
      <c r="G14" s="21">
        <v>0.05</v>
      </c>
      <c r="H14" s="1">
        <f t="shared" si="1"/>
        <v>0</v>
      </c>
      <c r="I14" s="22">
        <f t="shared" si="2"/>
        <v>0</v>
      </c>
      <c r="J14" s="15"/>
    </row>
    <row r="15" spans="1:10" ht="126" customHeight="1" x14ac:dyDescent="0.2">
      <c r="A15" s="20">
        <v>6</v>
      </c>
      <c r="B15" s="13" t="s">
        <v>16</v>
      </c>
      <c r="C15" s="3">
        <v>70</v>
      </c>
      <c r="D15" s="1" t="s">
        <v>10</v>
      </c>
      <c r="E15" s="5"/>
      <c r="F15" s="1">
        <f t="shared" si="0"/>
        <v>0</v>
      </c>
      <c r="G15" s="21">
        <v>0.05</v>
      </c>
      <c r="H15" s="1">
        <f t="shared" si="1"/>
        <v>0</v>
      </c>
      <c r="I15" s="22">
        <f t="shared" si="2"/>
        <v>0</v>
      </c>
      <c r="J15" s="15"/>
    </row>
    <row r="16" spans="1:10" ht="118.5" customHeight="1" x14ac:dyDescent="0.2">
      <c r="A16" s="20">
        <v>7</v>
      </c>
      <c r="B16" s="13" t="s">
        <v>17</v>
      </c>
      <c r="C16" s="3">
        <v>20</v>
      </c>
      <c r="D16" s="1" t="s">
        <v>10</v>
      </c>
      <c r="E16" s="5"/>
      <c r="F16" s="1">
        <f>ROUND((C16*E16),2)</f>
        <v>0</v>
      </c>
      <c r="G16" s="21">
        <v>0.05</v>
      </c>
      <c r="H16" s="1">
        <f>ROUND((F16*G16),2)</f>
        <v>0</v>
      </c>
      <c r="I16" s="22">
        <f>ROUND((F16+H16),2)</f>
        <v>0</v>
      </c>
      <c r="J16" s="15"/>
    </row>
    <row r="17" spans="1:10" x14ac:dyDescent="0.2">
      <c r="A17" s="20">
        <v>8</v>
      </c>
      <c r="B17" s="11" t="s">
        <v>18</v>
      </c>
      <c r="C17" s="3">
        <v>70</v>
      </c>
      <c r="D17" s="1" t="s">
        <v>10</v>
      </c>
      <c r="E17" s="5"/>
      <c r="F17" s="1">
        <f t="shared" si="0"/>
        <v>0</v>
      </c>
      <c r="G17" s="21">
        <v>0.05</v>
      </c>
      <c r="H17" s="1">
        <f t="shared" si="1"/>
        <v>0</v>
      </c>
      <c r="I17" s="22">
        <f t="shared" si="2"/>
        <v>0</v>
      </c>
      <c r="J17" s="15"/>
    </row>
    <row r="18" spans="1:10" ht="49.5" customHeight="1" x14ac:dyDescent="0.2">
      <c r="A18" s="20">
        <v>9</v>
      </c>
      <c r="B18" s="13" t="s">
        <v>28</v>
      </c>
      <c r="C18" s="3">
        <v>65</v>
      </c>
      <c r="D18" s="1" t="s">
        <v>10</v>
      </c>
      <c r="E18" s="5"/>
      <c r="F18" s="1">
        <f t="shared" si="0"/>
        <v>0</v>
      </c>
      <c r="G18" s="21">
        <v>0.05</v>
      </c>
      <c r="H18" s="1">
        <f t="shared" si="1"/>
        <v>0</v>
      </c>
      <c r="I18" s="22">
        <f t="shared" si="2"/>
        <v>0</v>
      </c>
      <c r="J18" s="15"/>
    </row>
    <row r="19" spans="1:10" ht="47.25" customHeight="1" x14ac:dyDescent="0.2">
      <c r="A19" s="20">
        <v>10</v>
      </c>
      <c r="B19" s="23" t="s">
        <v>29</v>
      </c>
      <c r="C19" s="3">
        <v>12</v>
      </c>
      <c r="D19" s="1" t="s">
        <v>10</v>
      </c>
      <c r="E19" s="5"/>
      <c r="F19" s="1">
        <f t="shared" si="0"/>
        <v>0</v>
      </c>
      <c r="G19" s="21">
        <v>0.05</v>
      </c>
      <c r="H19" s="1">
        <f t="shared" si="1"/>
        <v>0</v>
      </c>
      <c r="I19" s="22">
        <f t="shared" si="2"/>
        <v>0</v>
      </c>
      <c r="J19" s="15"/>
    </row>
    <row r="20" spans="1:10" ht="18" x14ac:dyDescent="0.2">
      <c r="A20" s="20">
        <v>11</v>
      </c>
      <c r="B20" s="23" t="s">
        <v>30</v>
      </c>
      <c r="C20" s="3">
        <v>65</v>
      </c>
      <c r="D20" s="1" t="s">
        <v>10</v>
      </c>
      <c r="E20" s="5"/>
      <c r="F20" s="1">
        <f t="shared" si="0"/>
        <v>0</v>
      </c>
      <c r="G20" s="21">
        <v>0.05</v>
      </c>
      <c r="H20" s="1">
        <f t="shared" si="1"/>
        <v>0</v>
      </c>
      <c r="I20" s="22">
        <f t="shared" si="2"/>
        <v>0</v>
      </c>
      <c r="J20" s="15"/>
    </row>
    <row r="21" spans="1:10" ht="21.75" customHeight="1" x14ac:dyDescent="0.2">
      <c r="A21" s="20">
        <v>12</v>
      </c>
      <c r="B21" s="13" t="s">
        <v>31</v>
      </c>
      <c r="C21" s="3">
        <v>15</v>
      </c>
      <c r="D21" s="1" t="s">
        <v>10</v>
      </c>
      <c r="E21" s="5"/>
      <c r="F21" s="1">
        <f t="shared" si="0"/>
        <v>0</v>
      </c>
      <c r="G21" s="21">
        <v>0.05</v>
      </c>
      <c r="H21" s="1">
        <f t="shared" si="1"/>
        <v>0</v>
      </c>
      <c r="I21" s="22">
        <f t="shared" si="2"/>
        <v>0</v>
      </c>
      <c r="J21" s="15"/>
    </row>
    <row r="22" spans="1:10" ht="18" x14ac:dyDescent="0.2">
      <c r="A22" s="20">
        <v>13</v>
      </c>
      <c r="B22" s="23" t="s">
        <v>32</v>
      </c>
      <c r="C22" s="3">
        <v>25</v>
      </c>
      <c r="D22" s="1" t="s">
        <v>10</v>
      </c>
      <c r="E22" s="5"/>
      <c r="F22" s="1">
        <f t="shared" si="0"/>
        <v>0</v>
      </c>
      <c r="G22" s="21">
        <v>0.05</v>
      </c>
      <c r="H22" s="1">
        <f t="shared" si="1"/>
        <v>0</v>
      </c>
      <c r="I22" s="22">
        <f t="shared" si="2"/>
        <v>0</v>
      </c>
      <c r="J22" s="15"/>
    </row>
    <row r="23" spans="1:10" ht="81.75" customHeight="1" x14ac:dyDescent="0.2">
      <c r="A23" s="20">
        <v>14</v>
      </c>
      <c r="B23" s="13" t="s">
        <v>19</v>
      </c>
      <c r="C23" s="3">
        <v>90</v>
      </c>
      <c r="D23" s="1" t="s">
        <v>10</v>
      </c>
      <c r="E23" s="5"/>
      <c r="F23" s="1">
        <f t="shared" ref="F23" si="3">ROUND((C23*E23),2)</f>
        <v>0</v>
      </c>
      <c r="G23" s="21">
        <v>0.05</v>
      </c>
      <c r="H23" s="1">
        <f t="shared" ref="H23" si="4">ROUND((F23*G23),2)</f>
        <v>0</v>
      </c>
      <c r="I23" s="22">
        <f t="shared" ref="I23" si="5">ROUND((F23+H23),2)</f>
        <v>0</v>
      </c>
      <c r="J23" s="15"/>
    </row>
    <row r="24" spans="1:10" ht="111.75" customHeight="1" x14ac:dyDescent="0.2">
      <c r="A24" s="20">
        <v>15</v>
      </c>
      <c r="B24" s="11" t="s">
        <v>33</v>
      </c>
      <c r="C24" s="3">
        <v>50</v>
      </c>
      <c r="D24" s="1" t="s">
        <v>10</v>
      </c>
      <c r="E24" s="5"/>
      <c r="F24" s="1">
        <f t="shared" si="0"/>
        <v>0</v>
      </c>
      <c r="G24" s="21">
        <v>0.05</v>
      </c>
      <c r="H24" s="1">
        <f t="shared" si="1"/>
        <v>0</v>
      </c>
      <c r="I24" s="22">
        <f t="shared" si="2"/>
        <v>0</v>
      </c>
      <c r="J24" s="15"/>
    </row>
    <row r="25" spans="1:10" ht="18" x14ac:dyDescent="0.2">
      <c r="A25" s="20">
        <v>16</v>
      </c>
      <c r="B25" s="11" t="s">
        <v>34</v>
      </c>
      <c r="C25" s="3">
        <v>15</v>
      </c>
      <c r="D25" s="1" t="s">
        <v>10</v>
      </c>
      <c r="E25" s="5"/>
      <c r="F25" s="1">
        <f t="shared" si="0"/>
        <v>0</v>
      </c>
      <c r="G25" s="21">
        <v>0.05</v>
      </c>
      <c r="H25" s="1">
        <f t="shared" si="1"/>
        <v>0</v>
      </c>
      <c r="I25" s="22">
        <f t="shared" si="2"/>
        <v>0</v>
      </c>
      <c r="J25" s="15"/>
    </row>
    <row r="26" spans="1:10" ht="127.5" customHeight="1" x14ac:dyDescent="0.2">
      <c r="A26" s="20">
        <v>17</v>
      </c>
      <c r="B26" s="13" t="s">
        <v>35</v>
      </c>
      <c r="C26" s="3">
        <v>10</v>
      </c>
      <c r="D26" s="1" t="s">
        <v>10</v>
      </c>
      <c r="E26" s="5"/>
      <c r="F26" s="1">
        <f t="shared" si="0"/>
        <v>0</v>
      </c>
      <c r="G26" s="21">
        <v>0.05</v>
      </c>
      <c r="H26" s="1">
        <f t="shared" si="1"/>
        <v>0</v>
      </c>
      <c r="I26" s="22">
        <f t="shared" si="2"/>
        <v>0</v>
      </c>
      <c r="J26" s="15"/>
    </row>
    <row r="27" spans="1:10" ht="40.9" customHeight="1" x14ac:dyDescent="0.2">
      <c r="A27" s="20">
        <v>18</v>
      </c>
      <c r="B27" s="13" t="s">
        <v>36</v>
      </c>
      <c r="C27" s="3">
        <v>10</v>
      </c>
      <c r="D27" s="1" t="s">
        <v>10</v>
      </c>
      <c r="E27" s="5"/>
      <c r="F27" s="1">
        <f t="shared" si="0"/>
        <v>0</v>
      </c>
      <c r="G27" s="21">
        <v>0.05</v>
      </c>
      <c r="H27" s="1">
        <f t="shared" si="1"/>
        <v>0</v>
      </c>
      <c r="I27" s="22">
        <f t="shared" si="2"/>
        <v>0</v>
      </c>
      <c r="J27" s="15"/>
    </row>
    <row r="28" spans="1:10" ht="36" x14ac:dyDescent="0.2">
      <c r="A28" s="20">
        <v>19</v>
      </c>
      <c r="B28" s="13" t="s">
        <v>37</v>
      </c>
      <c r="C28" s="3">
        <v>20</v>
      </c>
      <c r="D28" s="1" t="s">
        <v>10</v>
      </c>
      <c r="E28" s="5"/>
      <c r="F28" s="1">
        <f t="shared" si="0"/>
        <v>0</v>
      </c>
      <c r="G28" s="21">
        <v>0.05</v>
      </c>
      <c r="H28" s="1">
        <f t="shared" si="1"/>
        <v>0</v>
      </c>
      <c r="I28" s="22">
        <f t="shared" si="2"/>
        <v>0</v>
      </c>
      <c r="J28" s="15"/>
    </row>
    <row r="29" spans="1:10" ht="39" customHeight="1" x14ac:dyDescent="0.2">
      <c r="A29" s="20">
        <v>20</v>
      </c>
      <c r="B29" s="13" t="s">
        <v>38</v>
      </c>
      <c r="C29" s="3">
        <v>10</v>
      </c>
      <c r="D29" s="1" t="s">
        <v>10</v>
      </c>
      <c r="E29" s="5"/>
      <c r="F29" s="1">
        <f t="shared" si="0"/>
        <v>0</v>
      </c>
      <c r="G29" s="21">
        <v>0.05</v>
      </c>
      <c r="H29" s="1">
        <f t="shared" si="1"/>
        <v>0</v>
      </c>
      <c r="I29" s="22">
        <f t="shared" si="2"/>
        <v>0</v>
      </c>
      <c r="J29" s="15"/>
    </row>
    <row r="30" spans="1:10" s="12" customFormat="1" ht="40.5" customHeight="1" x14ac:dyDescent="0.2">
      <c r="A30" s="20">
        <v>21</v>
      </c>
      <c r="B30" s="11" t="s">
        <v>20</v>
      </c>
      <c r="C30" s="24">
        <v>10</v>
      </c>
      <c r="D30" s="25" t="s">
        <v>10</v>
      </c>
      <c r="E30" s="26"/>
      <c r="F30" s="25">
        <f t="shared" si="0"/>
        <v>0</v>
      </c>
      <c r="G30" s="27">
        <v>0.05</v>
      </c>
      <c r="H30" s="25">
        <f t="shared" si="1"/>
        <v>0</v>
      </c>
      <c r="I30" s="28">
        <f t="shared" si="2"/>
        <v>0</v>
      </c>
      <c r="J30" s="29"/>
    </row>
    <row r="31" spans="1:10" s="12" customFormat="1" ht="36" x14ac:dyDescent="0.2">
      <c r="A31" s="20">
        <v>22</v>
      </c>
      <c r="B31" s="13" t="s">
        <v>39</v>
      </c>
      <c r="C31" s="24">
        <v>5</v>
      </c>
      <c r="D31" s="25" t="s">
        <v>10</v>
      </c>
      <c r="E31" s="26"/>
      <c r="F31" s="25">
        <f t="shared" si="0"/>
        <v>0</v>
      </c>
      <c r="G31" s="27">
        <v>0.05</v>
      </c>
      <c r="H31" s="25">
        <f t="shared" si="1"/>
        <v>0</v>
      </c>
      <c r="I31" s="28">
        <f t="shared" si="2"/>
        <v>0</v>
      </c>
      <c r="J31" s="29"/>
    </row>
    <row r="32" spans="1:10" ht="36" x14ac:dyDescent="0.2">
      <c r="A32" s="20">
        <v>23</v>
      </c>
      <c r="B32" s="13" t="s">
        <v>21</v>
      </c>
      <c r="C32" s="3">
        <v>10</v>
      </c>
      <c r="D32" s="1" t="s">
        <v>10</v>
      </c>
      <c r="E32" s="5"/>
      <c r="F32" s="1">
        <f t="shared" si="0"/>
        <v>0</v>
      </c>
      <c r="G32" s="21">
        <v>0.05</v>
      </c>
      <c r="H32" s="1">
        <f t="shared" si="1"/>
        <v>0</v>
      </c>
      <c r="I32" s="22">
        <f t="shared" si="2"/>
        <v>0</v>
      </c>
      <c r="J32" s="15"/>
    </row>
    <row r="33" spans="1:10" s="14" customFormat="1" ht="98.25" customHeight="1" x14ac:dyDescent="0.2">
      <c r="A33" s="20">
        <v>24</v>
      </c>
      <c r="B33" s="30" t="s">
        <v>40</v>
      </c>
      <c r="C33" s="31">
        <v>15</v>
      </c>
      <c r="D33" s="31" t="s">
        <v>10</v>
      </c>
      <c r="E33" s="32"/>
      <c r="F33" s="1">
        <f t="shared" ref="F33" si="6">ROUND((C33*E33),2)</f>
        <v>0</v>
      </c>
      <c r="G33" s="21">
        <v>0.05</v>
      </c>
      <c r="H33" s="1">
        <f t="shared" ref="H33" si="7">ROUND((F33*G33),2)</f>
        <v>0</v>
      </c>
      <c r="I33" s="22">
        <f t="shared" ref="I33" si="8">ROUND((F33+H33),2)</f>
        <v>0</v>
      </c>
      <c r="J33" s="33"/>
    </row>
    <row r="34" spans="1:10" ht="24" customHeight="1" x14ac:dyDescent="0.2">
      <c r="A34" s="20">
        <v>25</v>
      </c>
      <c r="B34" s="11" t="s">
        <v>41</v>
      </c>
      <c r="C34" s="3">
        <v>70</v>
      </c>
      <c r="D34" s="1" t="s">
        <v>10</v>
      </c>
      <c r="E34" s="5"/>
      <c r="F34" s="1">
        <f t="shared" si="0"/>
        <v>0</v>
      </c>
      <c r="G34" s="21">
        <v>0.05</v>
      </c>
      <c r="H34" s="1">
        <f t="shared" si="1"/>
        <v>0</v>
      </c>
      <c r="I34" s="22">
        <f t="shared" si="2"/>
        <v>0</v>
      </c>
      <c r="J34" s="15"/>
    </row>
    <row r="35" spans="1:10" s="17" customFormat="1" ht="15" customHeight="1" x14ac:dyDescent="0.2">
      <c r="A35" s="20">
        <v>26</v>
      </c>
      <c r="B35" s="11" t="s">
        <v>42</v>
      </c>
      <c r="C35" s="3">
        <v>5</v>
      </c>
      <c r="D35" s="1" t="s">
        <v>10</v>
      </c>
      <c r="E35" s="5"/>
      <c r="F35" s="1">
        <f>ROUND((C35*E35),2)</f>
        <v>0</v>
      </c>
      <c r="G35" s="21">
        <v>0.05</v>
      </c>
      <c r="H35" s="1">
        <f t="shared" si="1"/>
        <v>0</v>
      </c>
      <c r="I35" s="22">
        <f t="shared" si="2"/>
        <v>0</v>
      </c>
      <c r="J35" s="16"/>
    </row>
    <row r="36" spans="1:10" x14ac:dyDescent="0.2">
      <c r="A36" s="60" t="s">
        <v>11</v>
      </c>
      <c r="B36" s="61"/>
      <c r="C36" s="61"/>
      <c r="D36" s="61"/>
      <c r="E36" s="62"/>
      <c r="F36" s="34">
        <f>SUM(F10:F35)</f>
        <v>0</v>
      </c>
      <c r="G36" s="35"/>
      <c r="H36" s="34">
        <f>SUM(H10:H35)</f>
        <v>0</v>
      </c>
      <c r="I36" s="22">
        <f>SUM(I10:I35)</f>
        <v>0</v>
      </c>
      <c r="J36" s="35"/>
    </row>
    <row r="37" spans="1:10" s="18" customFormat="1" ht="11.25" x14ac:dyDescent="0.2">
      <c r="A37" s="59" t="s">
        <v>14</v>
      </c>
      <c r="B37" s="59"/>
      <c r="C37" s="59"/>
      <c r="D37" s="59"/>
      <c r="E37" s="59"/>
      <c r="F37" s="59"/>
      <c r="G37" s="59"/>
      <c r="H37" s="59"/>
      <c r="I37" s="59"/>
      <c r="J37" s="59"/>
    </row>
    <row r="38" spans="1:10" ht="87" customHeight="1" x14ac:dyDescent="0.2">
      <c r="A38" s="58" t="s">
        <v>43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36.75" customHeigh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0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ht="12.75" customHeight="1" x14ac:dyDescent="0.2">
      <c r="A41" s="49"/>
      <c r="B41" s="49"/>
      <c r="C41" s="49"/>
      <c r="D41" s="53"/>
      <c r="E41" s="53"/>
      <c r="F41" s="53"/>
      <c r="G41" s="53"/>
      <c r="H41" s="53"/>
      <c r="I41" s="53"/>
      <c r="J41" s="53"/>
    </row>
    <row r="42" spans="1:10" ht="23.25" customHeigh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0"/>
    </row>
    <row r="43" spans="1:10" x14ac:dyDescent="0.2">
      <c r="A43" s="44"/>
      <c r="B43" s="45"/>
      <c r="C43" s="46"/>
      <c r="D43" s="46"/>
      <c r="E43" s="47"/>
      <c r="F43" s="46"/>
      <c r="G43" s="46"/>
      <c r="H43" s="46"/>
      <c r="I43" s="48"/>
      <c r="J43" s="46"/>
    </row>
    <row r="44" spans="1:10" x14ac:dyDescent="0.2">
      <c r="A44" s="44"/>
      <c r="B44" s="45"/>
      <c r="C44" s="46"/>
      <c r="D44" s="46"/>
      <c r="E44" s="47"/>
      <c r="F44" s="46"/>
      <c r="G44" s="46"/>
      <c r="H44" s="46"/>
      <c r="I44" s="48"/>
      <c r="J44" s="46"/>
    </row>
  </sheetData>
  <sheetProtection algorithmName="SHA-512" hashValue="ogRp1MRNLrhgoFkroWpFtbCwfpB5d0WGEldro0xnVC1Ctpf/rpTkFZRYrdQNW0YAnEmlM5mrOB/JVxQo+HsW/w==" saltValue="dhMOw3Jq4Iglmfexg0LQwQ==" spinCount="100000" sheet="1" objects="1" scenarios="1" formatCells="0" formatColumns="0" formatRows="0" insertColumns="0" insertRows="0" insertHyperlinks="0" deleteColumns="0" deleteRows="0" sort="0" autoFilter="0" pivotTables="0"/>
  <mergeCells count="9">
    <mergeCell ref="A39:J39"/>
    <mergeCell ref="A42:I42"/>
    <mergeCell ref="D41:J41"/>
    <mergeCell ref="A1:J1"/>
    <mergeCell ref="A5:J5"/>
    <mergeCell ref="A6:J6"/>
    <mergeCell ref="A38:J38"/>
    <mergeCell ref="A37:J37"/>
    <mergeCell ref="A36:E36"/>
  </mergeCells>
  <pageMargins left="0.25" right="0.25" top="0.75" bottom="0.75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wędliniarskie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2024-12-04T08:34:16Z</cp:lastPrinted>
  <dcterms:created xsi:type="dcterms:W3CDTF">2021-12-09T13:11:30Z</dcterms:created>
  <dcterms:modified xsi:type="dcterms:W3CDTF">2024-12-05T14:01:05Z</dcterms:modified>
</cp:coreProperties>
</file>